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F10" i="1"/>
  <c r="F11" i="1"/>
  <c r="F12" i="1"/>
  <c r="F13" i="1"/>
  <c r="F14" i="1"/>
  <c r="F15" i="1"/>
  <c r="F16" i="1"/>
  <c r="F17" i="1"/>
  <c r="F18" i="1"/>
  <c r="F19" i="1"/>
  <c r="F20" i="1"/>
  <c r="F9" i="1"/>
  <c r="C18" i="1" l="1"/>
  <c r="C19" i="1" s="1"/>
  <c r="C20" i="1" s="1"/>
  <c r="C21" i="1" s="1"/>
</calcChain>
</file>

<file path=xl/sharedStrings.xml><?xml version="1.0" encoding="utf-8"?>
<sst xmlns="http://schemas.openxmlformats.org/spreadsheetml/2006/main" count="26" uniqueCount="22">
  <si>
    <t>Coef:</t>
  </si>
  <si>
    <t>Ave Nozzel Pressure:</t>
  </si>
  <si>
    <t>Nozzel Size (inches):</t>
  </si>
  <si>
    <t>Spreader Nozzle (0 if none):</t>
  </si>
  <si>
    <t>Sprinkler Head Information</t>
  </si>
  <si>
    <t>Gallons / Minute (GPM) Each Sprinkler Head:</t>
  </si>
  <si>
    <t>Qty of Sprinkler Heads:</t>
  </si>
  <si>
    <t>Total GPM:</t>
  </si>
  <si>
    <t>Total Cubic Feet / Sec (cfs):</t>
  </si>
  <si>
    <t>Water Quantity</t>
  </si>
  <si>
    <t>Cubic Feet per Second</t>
  </si>
  <si>
    <t>Gallons per Minute</t>
  </si>
  <si>
    <t>gpm</t>
  </si>
  <si>
    <t>cfs</t>
  </si>
  <si>
    <t>Acre Feet</t>
  </si>
  <si>
    <t>af</t>
  </si>
  <si>
    <t xml:space="preserve">448 gpm = </t>
  </si>
  <si>
    <t>1 cfs</t>
  </si>
  <si>
    <t xml:space="preserve">1 cfs for 24 hours = </t>
  </si>
  <si>
    <t>1.9835 af</t>
  </si>
  <si>
    <t>IRRIGATION CALCULATOR</t>
  </si>
  <si>
    <t>Acre Feet per Day (24hrs):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</si>
</sst>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 applyProtection="1">
      <protection locked="0"/>
    </xf>
    <xf numFmtId="0" fontId="1" fillId="0" borderId="0" xfId="0" applyFont="1" applyProtection="1"/>
    <xf numFmtId="2" fontId="1" fillId="0" borderId="0" xfId="0" applyNumberFormat="1" applyFont="1" applyProtection="1"/>
    <xf numFmtId="13" fontId="0" fillId="0" borderId="0" xfId="0" applyNumberFormat="1"/>
    <xf numFmtId="164" fontId="3" fillId="0" borderId="0" xfId="0" applyNumberFormat="1" applyFont="1" applyProtection="1">
      <protection locked="0"/>
    </xf>
    <xf numFmtId="164" fontId="0" fillId="0" borderId="0" xfId="0" applyNumberFormat="1"/>
    <xf numFmtId="0" fontId="0" fillId="0" borderId="0" xfId="0" applyProtection="1"/>
    <xf numFmtId="165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"/>
  <sheetViews>
    <sheetView tabSelected="1" workbookViewId="0">
      <selection activeCell="C11" sqref="C11"/>
    </sheetView>
  </sheetViews>
  <sheetFormatPr defaultRowHeight="15" x14ac:dyDescent="0.25"/>
  <cols>
    <col min="1" max="1" width="15.5703125" customWidth="1"/>
    <col min="2" max="2" width="26.140625" customWidth="1"/>
    <col min="5" max="5" width="7.7109375" hidden="1" customWidth="1"/>
    <col min="6" max="6" width="9.140625" hidden="1" customWidth="1"/>
  </cols>
  <sheetData>
    <row r="1" spans="1:6" ht="23.25" x14ac:dyDescent="0.35">
      <c r="A1" s="12" t="s">
        <v>20</v>
      </c>
      <c r="B1" s="12"/>
      <c r="C1" s="12"/>
    </row>
    <row r="3" spans="1:6" x14ac:dyDescent="0.25">
      <c r="B3" t="s">
        <v>10</v>
      </c>
      <c r="C3" s="9" t="s">
        <v>13</v>
      </c>
    </row>
    <row r="4" spans="1:6" x14ac:dyDescent="0.25">
      <c r="B4" t="s">
        <v>11</v>
      </c>
      <c r="C4" s="9" t="s">
        <v>12</v>
      </c>
    </row>
    <row r="5" spans="1:6" x14ac:dyDescent="0.25">
      <c r="B5" t="s">
        <v>14</v>
      </c>
      <c r="C5" s="9" t="s">
        <v>15</v>
      </c>
    </row>
    <row r="6" spans="1:6" x14ac:dyDescent="0.25">
      <c r="C6" s="9"/>
    </row>
    <row r="7" spans="1:6" x14ac:dyDescent="0.25">
      <c r="B7" s="1" t="s">
        <v>16</v>
      </c>
      <c r="C7" s="9" t="s">
        <v>17</v>
      </c>
    </row>
    <row r="8" spans="1:6" x14ac:dyDescent="0.25">
      <c r="B8" s="1" t="s">
        <v>18</v>
      </c>
      <c r="C8" s="9" t="s">
        <v>19</v>
      </c>
      <c r="E8">
        <v>0</v>
      </c>
      <c r="F8">
        <v>0</v>
      </c>
    </row>
    <row r="9" spans="1:6" x14ac:dyDescent="0.25">
      <c r="C9" s="9"/>
      <c r="E9" s="6">
        <v>0.25</v>
      </c>
      <c r="F9" s="8">
        <f>E9</f>
        <v>0.25</v>
      </c>
    </row>
    <row r="10" spans="1:6" x14ac:dyDescent="0.25">
      <c r="A10" s="2" t="s">
        <v>4</v>
      </c>
      <c r="C10" s="9"/>
      <c r="E10" s="6">
        <v>0.125</v>
      </c>
      <c r="F10" s="8">
        <f t="shared" ref="F10:F24" si="0">E10</f>
        <v>0.125</v>
      </c>
    </row>
    <row r="11" spans="1:6" x14ac:dyDescent="0.25">
      <c r="B11" s="1" t="s">
        <v>1</v>
      </c>
      <c r="C11" s="3">
        <v>60</v>
      </c>
      <c r="E11" s="6">
        <v>0.375</v>
      </c>
      <c r="F11" s="8">
        <f t="shared" si="0"/>
        <v>0.375</v>
      </c>
    </row>
    <row r="12" spans="1:6" x14ac:dyDescent="0.25">
      <c r="B12" s="1" t="s">
        <v>2</v>
      </c>
      <c r="C12" s="7">
        <v>0.15625</v>
      </c>
      <c r="E12" s="6">
        <v>6.25E-2</v>
      </c>
      <c r="F12" s="8">
        <f t="shared" si="0"/>
        <v>6.25E-2</v>
      </c>
    </row>
    <row r="13" spans="1:6" x14ac:dyDescent="0.25">
      <c r="B13" s="1" t="s">
        <v>3</v>
      </c>
      <c r="C13" s="7">
        <v>0</v>
      </c>
      <c r="E13" s="6">
        <v>0.1875</v>
      </c>
      <c r="F13" s="8">
        <f t="shared" si="0"/>
        <v>0.1875</v>
      </c>
    </row>
    <row r="14" spans="1:6" x14ac:dyDescent="0.25">
      <c r="B14" s="1" t="s">
        <v>0</v>
      </c>
      <c r="C14" s="4">
        <v>0.97299999999999998</v>
      </c>
      <c r="E14" s="6">
        <v>0.3125</v>
      </c>
      <c r="F14" s="8">
        <f t="shared" si="0"/>
        <v>0.3125</v>
      </c>
    </row>
    <row r="15" spans="1:6" x14ac:dyDescent="0.25">
      <c r="B15" s="1" t="s">
        <v>6</v>
      </c>
      <c r="C15" s="3">
        <v>30</v>
      </c>
      <c r="E15" s="6">
        <v>9.375E-2</v>
      </c>
      <c r="F15" s="8">
        <f t="shared" si="0"/>
        <v>9.375E-2</v>
      </c>
    </row>
    <row r="16" spans="1:6" x14ac:dyDescent="0.25">
      <c r="C16" s="4"/>
      <c r="E16" s="6">
        <v>0.15625</v>
      </c>
      <c r="F16" s="8">
        <f t="shared" si="0"/>
        <v>0.15625</v>
      </c>
    </row>
    <row r="17" spans="1:6" x14ac:dyDescent="0.25">
      <c r="A17" s="2" t="s">
        <v>9</v>
      </c>
      <c r="C17" s="4"/>
      <c r="E17" s="6">
        <v>0.21875</v>
      </c>
      <c r="F17" s="8">
        <f t="shared" si="0"/>
        <v>0.21875</v>
      </c>
    </row>
    <row r="18" spans="1:6" x14ac:dyDescent="0.25">
      <c r="B18" s="1" t="s">
        <v>5</v>
      </c>
      <c r="C18" s="5">
        <f>29.82*SQRT(C11)*POWER(C12,2)*C14+29.82*SQRT(C11)*POWER(C13,2)*C14</f>
        <v>5.4870151158466669</v>
      </c>
      <c r="D18" s="11" t="s">
        <v>12</v>
      </c>
      <c r="E18" s="6">
        <v>0.28125</v>
      </c>
      <c r="F18" s="8">
        <f t="shared" si="0"/>
        <v>0.28125</v>
      </c>
    </row>
    <row r="19" spans="1:6" x14ac:dyDescent="0.25">
      <c r="B19" s="1" t="s">
        <v>7</v>
      </c>
      <c r="C19" s="5">
        <f>C18*C15</f>
        <v>164.61045347539999</v>
      </c>
      <c r="D19" s="11" t="s">
        <v>12</v>
      </c>
      <c r="E19" s="6">
        <v>7.8125E-2</v>
      </c>
      <c r="F19" s="8">
        <f t="shared" si="0"/>
        <v>7.8125E-2</v>
      </c>
    </row>
    <row r="20" spans="1:6" x14ac:dyDescent="0.25">
      <c r="B20" s="1" t="s">
        <v>8</v>
      </c>
      <c r="C20" s="5">
        <f>C19/448</f>
        <v>0.36743404793616069</v>
      </c>
      <c r="D20" s="11" t="s">
        <v>13</v>
      </c>
      <c r="E20" s="6">
        <v>0.109375</v>
      </c>
      <c r="F20" s="8">
        <f t="shared" si="0"/>
        <v>0.109375</v>
      </c>
    </row>
    <row r="21" spans="1:6" x14ac:dyDescent="0.25">
      <c r="B21" s="1" t="s">
        <v>21</v>
      </c>
      <c r="C21" s="10">
        <f>C20*1.9835</f>
        <v>0.72880543408137477</v>
      </c>
      <c r="D21" s="11" t="s">
        <v>15</v>
      </c>
      <c r="E21" s="6">
        <v>0.140625</v>
      </c>
      <c r="F21" s="8">
        <f t="shared" si="0"/>
        <v>0.140625</v>
      </c>
    </row>
    <row r="22" spans="1:6" x14ac:dyDescent="0.25">
      <c r="E22" s="6">
        <v>0.171875</v>
      </c>
      <c r="F22" s="8">
        <f t="shared" si="0"/>
        <v>0.171875</v>
      </c>
    </row>
    <row r="23" spans="1:6" x14ac:dyDescent="0.25">
      <c r="E23" s="6">
        <v>0.203125</v>
      </c>
      <c r="F23" s="8">
        <f t="shared" si="0"/>
        <v>0.203125</v>
      </c>
    </row>
    <row r="24" spans="1:6" x14ac:dyDescent="0.25">
      <c r="E24" s="6">
        <v>0.234375</v>
      </c>
      <c r="F24" s="8">
        <f t="shared" si="0"/>
        <v>0.234375</v>
      </c>
    </row>
    <row r="25" spans="1:6" x14ac:dyDescent="0.25">
      <c r="E25" s="6"/>
    </row>
    <row r="26" spans="1:6" x14ac:dyDescent="0.25">
      <c r="E26" s="6"/>
    </row>
    <row r="27" spans="1:6" x14ac:dyDescent="0.25">
      <c r="E27" s="6"/>
    </row>
    <row r="28" spans="1:6" x14ac:dyDescent="0.25">
      <c r="E28" s="6"/>
    </row>
  </sheetData>
  <sheetProtection sheet="1" objects="1" scenarios="1" selectLockedCells="1"/>
  <mergeCells count="1">
    <mergeCell ref="A1:C1"/>
  </mergeCells>
  <dataValidations count="2">
    <dataValidation type="list" allowBlank="1" showInputMessage="1" showErrorMessage="1" sqref="C12">
      <formula1>$E$9:$E$24</formula1>
    </dataValidation>
    <dataValidation type="list" allowBlank="1" showInputMessage="1" showErrorMessage="1" sqref="C13">
      <formula1>$E$8:$E$24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</dc:creator>
  <cp:lastModifiedBy>Darin</cp:lastModifiedBy>
  <dcterms:created xsi:type="dcterms:W3CDTF">2013-04-25T22:40:10Z</dcterms:created>
  <dcterms:modified xsi:type="dcterms:W3CDTF">2014-05-01T17:17:45Z</dcterms:modified>
</cp:coreProperties>
</file>